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cotsconnect-my.sharepoint.com/personal/laura_kilpatrick_spso_gov_scot/Documents/Annual report/2026/"/>
    </mc:Choice>
  </mc:AlternateContent>
  <xr:revisionPtr revIDLastSave="2" documentId="8_{1A57793E-F932-4D13-A6B7-FC87A0ED4217}" xr6:coauthVersionLast="47" xr6:coauthVersionMax="47" xr10:uidLastSave="{5F1352C2-8007-468E-B515-68D9C67FFFC1}"/>
  <bookViews>
    <workbookView xWindow="-110" yWindow="-110" windowWidth="19420" windowHeight="11500" activeTab="1" xr2:uid="{7F339BCB-FC48-41AB-8140-6AFA84D0CAA0}"/>
  </bookViews>
  <sheets>
    <sheet name="Community Care Grants" sheetId="1" r:id="rId1"/>
    <sheet name="Crisis Gra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16" i="1"/>
  <c r="E38" i="2"/>
  <c r="D38" i="2"/>
  <c r="C38" i="2"/>
  <c r="F38" i="2" s="1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<sst xmlns="http://schemas.openxmlformats.org/spreadsheetml/2006/main" count="129" uniqueCount="52">
  <si>
    <t>SPSO SCOTTISH WELFARE FUND OUTCOME BREAKDOWN 2025-26</t>
  </si>
  <si>
    <t>COMMUNITY CARE GRANT</t>
  </si>
  <si>
    <t>COMMUNITY CARE GRANT - cases closed at decision stage, by council and outcome</t>
  </si>
  <si>
    <t>OUTCOME</t>
  </si>
  <si>
    <t>COUNCIL</t>
  </si>
  <si>
    <t>Upheld</t>
  </si>
  <si>
    <t>Referred back to council</t>
  </si>
  <si>
    <t>Not Upheld</t>
  </si>
  <si>
    <t>Total</t>
  </si>
  <si>
    <t>Uphold Rate</t>
  </si>
  <si>
    <t>Aberdeen City Council</t>
  </si>
  <si>
    <t>Argyll and Bute Council</t>
  </si>
  <si>
    <t>Clackmannanshire Council</t>
  </si>
  <si>
    <t>Dumfries and Galloway Council</t>
  </si>
  <si>
    <t>East Ayrshire Council</t>
  </si>
  <si>
    <t>East Dunbartonshire Council</t>
  </si>
  <si>
    <t>East Renfrewshire Council</t>
  </si>
  <si>
    <t>Falkirk Council</t>
  </si>
  <si>
    <t>Fife Council</t>
  </si>
  <si>
    <t>Glasgow City Council</t>
  </si>
  <si>
    <t>Inverclyde Council</t>
  </si>
  <si>
    <t>Midlothian Council</t>
  </si>
  <si>
    <t>North Ayrshire Council</t>
  </si>
  <si>
    <t>North Lanarkshire Council</t>
  </si>
  <si>
    <t>Orkney Islands Council</t>
  </si>
  <si>
    <t>Perth and Kinross Council</t>
  </si>
  <si>
    <t>Renfrewshire Council</t>
  </si>
  <si>
    <t>South Ayrshire Council</t>
  </si>
  <si>
    <t>South Lanarkshire Council</t>
  </si>
  <si>
    <t>The City of Edinburgh Council</t>
  </si>
  <si>
    <t>The Highland Council</t>
  </si>
  <si>
    <t>West Dunbartonshire Council</t>
  </si>
  <si>
    <t>West Lothian Council</t>
  </si>
  <si>
    <t>TOTAL</t>
  </si>
  <si>
    <t>COMMUNITY CARE GRANT - cases closed at pre-decision stage, by council and outcome</t>
  </si>
  <si>
    <t>Not duly made or withdrawn</t>
  </si>
  <si>
    <t>Out of Jurisdiction</t>
  </si>
  <si>
    <t>Premature</t>
  </si>
  <si>
    <t>Resolved</t>
  </si>
  <si>
    <t>CRISIS GRANT</t>
  </si>
  <si>
    <t>CRISIS GRANT - cases closed at decision stage, by council and outcome</t>
  </si>
  <si>
    <t>Uphold rate</t>
  </si>
  <si>
    <t>Aberdeenshire Council</t>
  </si>
  <si>
    <t>Angus Council</t>
  </si>
  <si>
    <t>Comhairle nan Eilean Siar</t>
  </si>
  <si>
    <t>Dundee City Council</t>
  </si>
  <si>
    <t>East Lothian Council</t>
  </si>
  <si>
    <t>Scottish Borders Council</t>
  </si>
  <si>
    <t>Stirling Council</t>
  </si>
  <si>
    <t>The Moray Council</t>
  </si>
  <si>
    <t>CRISIS GRANT - cases closed at pre-decision stage, by council and outcome</t>
  </si>
  <si>
    <t>Advice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</si>
</sst>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4CBD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vertical="center"/>
    </xf>
    <xf numFmtId="0" fontId="5" fillId="2" borderId="2" xfId="0" applyFont="1" applyFill="1" applyBorder="1"/>
    <xf numFmtId="0" fontId="5" fillId="2" borderId="3" xfId="0" applyFont="1" applyFill="1" applyBorder="1"/>
    <xf numFmtId="0" fontId="5" fillId="0" borderId="0" xfId="0" applyFont="1"/>
    <xf numFmtId="0" fontId="3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3" fillId="0" borderId="6" xfId="0" applyFont="1" applyBorder="1"/>
    <xf numFmtId="164" fontId="3" fillId="0" borderId="6" xfId="1" applyNumberFormat="1" applyFont="1" applyFill="1" applyBorder="1" applyAlignment="1">
      <alignment horizontal="right"/>
    </xf>
    <xf numFmtId="9" fontId="3" fillId="0" borderId="6" xfId="2" applyFont="1" applyFill="1" applyBorder="1" applyAlignment="1">
      <alignment horizontal="right"/>
    </xf>
    <xf numFmtId="0" fontId="6" fillId="2" borderId="6" xfId="0" applyFont="1" applyFill="1" applyBorder="1"/>
    <xf numFmtId="164" fontId="6" fillId="2" borderId="6" xfId="1" applyNumberFormat="1" applyFont="1" applyFill="1" applyBorder="1" applyAlignment="1">
      <alignment horizontal="right"/>
    </xf>
    <xf numFmtId="9" fontId="6" fillId="2" borderId="6" xfId="2" applyFont="1" applyFill="1" applyBorder="1" applyAlignment="1">
      <alignment horizontal="right"/>
    </xf>
    <xf numFmtId="0" fontId="3" fillId="2" borderId="7" xfId="0" applyFont="1" applyFill="1" applyBorder="1"/>
    <xf numFmtId="164" fontId="3" fillId="0" borderId="6" xfId="1" applyNumberFormat="1" applyFont="1" applyBorder="1" applyAlignment="1">
      <alignment horizontal="right"/>
    </xf>
    <xf numFmtId="0" fontId="6" fillId="0" borderId="0" xfId="0" applyFont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2" borderId="8" xfId="0" applyFont="1" applyFill="1" applyBorder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left"/>
    </xf>
    <xf numFmtId="9" fontId="3" fillId="0" borderId="6" xfId="2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313150</xdr:colOff>
      <xdr:row>4</xdr:row>
      <xdr:rowOff>43492</xdr:rowOff>
    </xdr:from>
    <xdr:to>
      <xdr:col>9</xdr:col>
      <xdr:colOff>192733</xdr:colOff>
      <xdr:row>9</xdr:row>
      <xdr:rowOff>159536</xdr:rowOff>
    </xdr:to>
    <xdr:pic>
      <xdr:nvPicPr>
        <xdr:cNvPr id="3" name="Picture 2" descr="Logo of the Scottish Public Services Ombudsman">
          <a:extLst>
            <a:ext uri="{FF2B5EF4-FFF2-40B4-BE49-F238E27FC236}">
              <a16:creationId xmlns:a16="http://schemas.microsoft.com/office/drawing/2014/main" id="{D6BB1498-F9FA-FBAF-ED11-C7858D3C0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31" y="808971"/>
          <a:ext cx="1793281" cy="1142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rand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E3767"/>
      </a:accent1>
      <a:accent2>
        <a:srgbClr val="96789E"/>
      </a:accent2>
      <a:accent3>
        <a:srgbClr val="66A9B5"/>
      </a:accent3>
      <a:accent4>
        <a:srgbClr val="60A6CA"/>
      </a:accent4>
      <a:accent5>
        <a:srgbClr val="9291BA"/>
      </a:accent5>
      <a:accent6>
        <a:srgbClr val="84878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9055E-E95D-4E80-AA27-974599E5AA50}">
  <sheetPr>
    <pageSetUpPr fitToPage="1"/>
  </sheetPr>
  <dimension ref="B2:G53"/>
  <sheetViews>
    <sheetView tabSelected="1" zoomScale="73" workbookViewId="0">
      <selection activeCell="B2" sqref="B2"/>
    </sheetView>
  </sheetViews>
  <sheetFormatPr defaultRowHeight="13" x14ac:dyDescent="0.3"/>
  <cols>
    <col min="1" max="1" width="2.453125" style="2" customWidth="1"/>
    <col min="2" max="2" width="30.7265625" style="2" customWidth="1"/>
    <col min="3" max="10" width="13.6328125" style="2" customWidth="1"/>
    <col min="11" max="16384" width="8.7265625" style="2"/>
  </cols>
  <sheetData>
    <row r="2" spans="2:7" ht="18.5" x14ac:dyDescent="0.45">
      <c r="B2" s="1" t="s">
        <v>0</v>
      </c>
    </row>
    <row r="3" spans="2:7" ht="15.5" x14ac:dyDescent="0.35">
      <c r="B3" s="3" t="s">
        <v>1</v>
      </c>
    </row>
    <row r="5" spans="2:7" s="7" customFormat="1" ht="15.5" x14ac:dyDescent="0.35">
      <c r="B5" s="4" t="s">
        <v>2</v>
      </c>
      <c r="C5" s="5"/>
      <c r="D5" s="5"/>
      <c r="E5" s="5"/>
      <c r="F5" s="5"/>
      <c r="G5" s="6"/>
    </row>
    <row r="6" spans="2:7" x14ac:dyDescent="0.3">
      <c r="B6" s="8"/>
      <c r="C6" s="28" t="s">
        <v>3</v>
      </c>
      <c r="D6" s="29"/>
      <c r="E6" s="29"/>
      <c r="F6" s="29"/>
      <c r="G6" s="30"/>
    </row>
    <row r="7" spans="2:7" ht="26" x14ac:dyDescent="0.3">
      <c r="B7" s="9" t="s">
        <v>4</v>
      </c>
      <c r="C7" s="10" t="s">
        <v>5</v>
      </c>
      <c r="D7" s="11" t="s">
        <v>6</v>
      </c>
      <c r="E7" s="10" t="s">
        <v>7</v>
      </c>
      <c r="F7" s="10" t="s">
        <v>8</v>
      </c>
      <c r="G7" s="11" t="s">
        <v>9</v>
      </c>
    </row>
    <row r="8" spans="2:7" x14ac:dyDescent="0.3">
      <c r="B8" s="12" t="s">
        <v>10</v>
      </c>
      <c r="C8" s="13">
        <v>1</v>
      </c>
      <c r="D8" s="13">
        <v>0</v>
      </c>
      <c r="E8" s="13">
        <v>0</v>
      </c>
      <c r="F8" s="13">
        <v>1</v>
      </c>
      <c r="G8" s="14">
        <f t="shared" ref="G8:G30" si="0">C8/F8</f>
        <v>1</v>
      </c>
    </row>
    <row r="9" spans="2:7" x14ac:dyDescent="0.3">
      <c r="B9" s="12" t="s">
        <v>11</v>
      </c>
      <c r="C9" s="13">
        <v>2</v>
      </c>
      <c r="D9" s="13">
        <v>0</v>
      </c>
      <c r="E9" s="13">
        <v>0</v>
      </c>
      <c r="F9" s="13">
        <v>2</v>
      </c>
      <c r="G9" s="14">
        <f t="shared" si="0"/>
        <v>1</v>
      </c>
    </row>
    <row r="10" spans="2:7" x14ac:dyDescent="0.3">
      <c r="B10" s="12" t="s">
        <v>12</v>
      </c>
      <c r="C10" s="13">
        <v>3</v>
      </c>
      <c r="D10" s="13">
        <v>0</v>
      </c>
      <c r="E10" s="13">
        <v>1</v>
      </c>
      <c r="F10" s="13">
        <v>4</v>
      </c>
      <c r="G10" s="14">
        <f t="shared" si="0"/>
        <v>0.75</v>
      </c>
    </row>
    <row r="11" spans="2:7" x14ac:dyDescent="0.3">
      <c r="B11" s="12" t="s">
        <v>13</v>
      </c>
      <c r="C11" s="13">
        <v>0</v>
      </c>
      <c r="D11" s="13">
        <v>0</v>
      </c>
      <c r="E11" s="13">
        <v>3</v>
      </c>
      <c r="F11" s="13">
        <v>3</v>
      </c>
      <c r="G11" s="14">
        <f t="shared" si="0"/>
        <v>0</v>
      </c>
    </row>
    <row r="12" spans="2:7" x14ac:dyDescent="0.3">
      <c r="B12" s="12" t="s">
        <v>14</v>
      </c>
      <c r="C12" s="13">
        <v>2</v>
      </c>
      <c r="D12" s="13">
        <v>0</v>
      </c>
      <c r="E12" s="13">
        <v>0</v>
      </c>
      <c r="F12" s="13">
        <v>2</v>
      </c>
      <c r="G12" s="14">
        <f t="shared" si="0"/>
        <v>1</v>
      </c>
    </row>
    <row r="13" spans="2:7" x14ac:dyDescent="0.3">
      <c r="B13" s="12" t="s">
        <v>15</v>
      </c>
      <c r="C13" s="13">
        <v>1</v>
      </c>
      <c r="D13" s="13">
        <v>0</v>
      </c>
      <c r="E13" s="13">
        <v>1</v>
      </c>
      <c r="F13" s="13">
        <v>2</v>
      </c>
      <c r="G13" s="14">
        <f t="shared" si="0"/>
        <v>0.5</v>
      </c>
    </row>
    <row r="14" spans="2:7" x14ac:dyDescent="0.3">
      <c r="B14" s="12" t="s">
        <v>16</v>
      </c>
      <c r="C14" s="13">
        <v>4</v>
      </c>
      <c r="D14" s="13">
        <v>0</v>
      </c>
      <c r="E14" s="13">
        <v>2</v>
      </c>
      <c r="F14" s="13">
        <v>6</v>
      </c>
      <c r="G14" s="14">
        <f t="shared" si="0"/>
        <v>0.66666666666666663</v>
      </c>
    </row>
    <row r="15" spans="2:7" x14ac:dyDescent="0.3">
      <c r="B15" s="12" t="s">
        <v>17</v>
      </c>
      <c r="C15" s="13">
        <v>1</v>
      </c>
      <c r="D15" s="13">
        <v>0</v>
      </c>
      <c r="E15" s="13">
        <v>0</v>
      </c>
      <c r="F15" s="13">
        <v>1</v>
      </c>
      <c r="G15" s="14">
        <f t="shared" si="0"/>
        <v>1</v>
      </c>
    </row>
    <row r="16" spans="2:7" x14ac:dyDescent="0.3">
      <c r="B16" s="12" t="s">
        <v>18</v>
      </c>
      <c r="C16" s="13">
        <v>9</v>
      </c>
      <c r="D16" s="13">
        <v>0</v>
      </c>
      <c r="E16" s="13">
        <v>7</v>
      </c>
      <c r="F16" s="13">
        <v>16</v>
      </c>
      <c r="G16" s="14">
        <f>C16/F16</f>
        <v>0.5625</v>
      </c>
    </row>
    <row r="17" spans="2:7" x14ac:dyDescent="0.3">
      <c r="B17" s="12" t="s">
        <v>19</v>
      </c>
      <c r="C17" s="13">
        <v>29</v>
      </c>
      <c r="D17" s="13">
        <v>0</v>
      </c>
      <c r="E17" s="13">
        <v>29</v>
      </c>
      <c r="F17" s="13">
        <v>58</v>
      </c>
      <c r="G17" s="14">
        <f t="shared" si="0"/>
        <v>0.5</v>
      </c>
    </row>
    <row r="18" spans="2:7" x14ac:dyDescent="0.3">
      <c r="B18" s="12" t="s">
        <v>20</v>
      </c>
      <c r="C18" s="13">
        <v>1</v>
      </c>
      <c r="D18" s="13">
        <v>0</v>
      </c>
      <c r="E18" s="13">
        <v>1</v>
      </c>
      <c r="F18" s="13">
        <v>2</v>
      </c>
      <c r="G18" s="14">
        <f t="shared" si="0"/>
        <v>0.5</v>
      </c>
    </row>
    <row r="19" spans="2:7" x14ac:dyDescent="0.3">
      <c r="B19" s="12" t="s">
        <v>21</v>
      </c>
      <c r="C19" s="13">
        <v>3</v>
      </c>
      <c r="D19" s="13">
        <v>0</v>
      </c>
      <c r="E19" s="13">
        <v>2</v>
      </c>
      <c r="F19" s="13">
        <v>5</v>
      </c>
      <c r="G19" s="14">
        <f t="shared" si="0"/>
        <v>0.6</v>
      </c>
    </row>
    <row r="20" spans="2:7" x14ac:dyDescent="0.3">
      <c r="B20" s="12" t="s">
        <v>22</v>
      </c>
      <c r="C20" s="13">
        <v>5</v>
      </c>
      <c r="D20" s="13">
        <v>0</v>
      </c>
      <c r="E20" s="13">
        <v>2</v>
      </c>
      <c r="F20" s="13">
        <v>7</v>
      </c>
      <c r="G20" s="14">
        <f t="shared" si="0"/>
        <v>0.7142857142857143</v>
      </c>
    </row>
    <row r="21" spans="2:7" x14ac:dyDescent="0.3">
      <c r="B21" s="12" t="s">
        <v>23</v>
      </c>
      <c r="C21" s="13">
        <v>1</v>
      </c>
      <c r="D21" s="13">
        <v>0</v>
      </c>
      <c r="E21" s="13">
        <v>0</v>
      </c>
      <c r="F21" s="13">
        <v>1</v>
      </c>
      <c r="G21" s="14">
        <f t="shared" si="0"/>
        <v>1</v>
      </c>
    </row>
    <row r="22" spans="2:7" x14ac:dyDescent="0.3">
      <c r="B22" s="12" t="s">
        <v>24</v>
      </c>
      <c r="C22" s="13">
        <v>1</v>
      </c>
      <c r="D22" s="13">
        <v>0</v>
      </c>
      <c r="E22" s="13">
        <v>0</v>
      </c>
      <c r="F22" s="13">
        <v>1</v>
      </c>
      <c r="G22" s="14">
        <f t="shared" si="0"/>
        <v>1</v>
      </c>
    </row>
    <row r="23" spans="2:7" x14ac:dyDescent="0.3">
      <c r="B23" s="12" t="s">
        <v>25</v>
      </c>
      <c r="C23" s="13">
        <v>2</v>
      </c>
      <c r="D23" s="13">
        <v>0</v>
      </c>
      <c r="E23" s="13">
        <v>1</v>
      </c>
      <c r="F23" s="13">
        <v>3</v>
      </c>
      <c r="G23" s="14">
        <f t="shared" si="0"/>
        <v>0.66666666666666663</v>
      </c>
    </row>
    <row r="24" spans="2:7" x14ac:dyDescent="0.3">
      <c r="B24" s="12" t="s">
        <v>26</v>
      </c>
      <c r="C24" s="13">
        <v>5</v>
      </c>
      <c r="D24" s="13">
        <v>0</v>
      </c>
      <c r="E24" s="13">
        <v>3</v>
      </c>
      <c r="F24" s="13">
        <v>8</v>
      </c>
      <c r="G24" s="14">
        <f t="shared" si="0"/>
        <v>0.625</v>
      </c>
    </row>
    <row r="25" spans="2:7" x14ac:dyDescent="0.3">
      <c r="B25" s="12" t="s">
        <v>27</v>
      </c>
      <c r="C25" s="13">
        <v>1</v>
      </c>
      <c r="D25" s="13">
        <v>0</v>
      </c>
      <c r="E25" s="13">
        <v>2</v>
      </c>
      <c r="F25" s="13">
        <v>3</v>
      </c>
      <c r="G25" s="14">
        <f t="shared" si="0"/>
        <v>0.33333333333333331</v>
      </c>
    </row>
    <row r="26" spans="2:7" x14ac:dyDescent="0.3">
      <c r="B26" s="12" t="s">
        <v>28</v>
      </c>
      <c r="C26" s="13">
        <v>6</v>
      </c>
      <c r="D26" s="13">
        <v>0</v>
      </c>
      <c r="E26" s="13">
        <v>0</v>
      </c>
      <c r="F26" s="13">
        <v>6</v>
      </c>
      <c r="G26" s="14">
        <f t="shared" si="0"/>
        <v>1</v>
      </c>
    </row>
    <row r="27" spans="2:7" x14ac:dyDescent="0.3">
      <c r="B27" s="12" t="s">
        <v>29</v>
      </c>
      <c r="C27" s="13">
        <v>3</v>
      </c>
      <c r="D27" s="13">
        <v>0</v>
      </c>
      <c r="E27" s="13">
        <v>9</v>
      </c>
      <c r="F27" s="13">
        <v>12</v>
      </c>
      <c r="G27" s="14">
        <f t="shared" si="0"/>
        <v>0.25</v>
      </c>
    </row>
    <row r="28" spans="2:7" x14ac:dyDescent="0.3">
      <c r="B28" s="12" t="s">
        <v>30</v>
      </c>
      <c r="C28" s="13">
        <v>1</v>
      </c>
      <c r="D28" s="13">
        <v>0</v>
      </c>
      <c r="E28" s="13">
        <v>0</v>
      </c>
      <c r="F28" s="13">
        <v>1</v>
      </c>
      <c r="G28" s="14">
        <f t="shared" si="0"/>
        <v>1</v>
      </c>
    </row>
    <row r="29" spans="2:7" x14ac:dyDescent="0.3">
      <c r="B29" s="12" t="s">
        <v>31</v>
      </c>
      <c r="C29" s="13">
        <v>3</v>
      </c>
      <c r="D29" s="13">
        <v>0</v>
      </c>
      <c r="E29" s="13">
        <v>1</v>
      </c>
      <c r="F29" s="13">
        <v>4</v>
      </c>
      <c r="G29" s="14">
        <f t="shared" si="0"/>
        <v>0.75</v>
      </c>
    </row>
    <row r="30" spans="2:7" x14ac:dyDescent="0.3">
      <c r="B30" s="12" t="s">
        <v>32</v>
      </c>
      <c r="C30" s="13">
        <v>1</v>
      </c>
      <c r="D30" s="13">
        <v>0</v>
      </c>
      <c r="E30" s="13">
        <v>1</v>
      </c>
      <c r="F30" s="13">
        <v>2</v>
      </c>
      <c r="G30" s="14">
        <f t="shared" si="0"/>
        <v>0.5</v>
      </c>
    </row>
    <row r="31" spans="2:7" x14ac:dyDescent="0.3">
      <c r="B31" s="15" t="s">
        <v>33</v>
      </c>
      <c r="C31" s="16">
        <v>85</v>
      </c>
      <c r="D31" s="16">
        <v>0</v>
      </c>
      <c r="E31" s="16">
        <v>65</v>
      </c>
      <c r="F31" s="16">
        <v>150</v>
      </c>
      <c r="G31" s="17">
        <f>C31/F31</f>
        <v>0.56666666666666665</v>
      </c>
    </row>
    <row r="34" spans="2:7" s="7" customFormat="1" ht="15.5" x14ac:dyDescent="0.35">
      <c r="B34" s="31" t="s">
        <v>34</v>
      </c>
      <c r="C34" s="32"/>
      <c r="D34" s="32"/>
      <c r="E34" s="32"/>
      <c r="F34" s="32"/>
      <c r="G34" s="33"/>
    </row>
    <row r="35" spans="2:7" x14ac:dyDescent="0.3">
      <c r="B35" s="18"/>
      <c r="C35" s="28" t="s">
        <v>3</v>
      </c>
      <c r="D35" s="29"/>
      <c r="E35" s="29"/>
      <c r="F35" s="29"/>
      <c r="G35" s="30"/>
    </row>
    <row r="36" spans="2:7" ht="26" x14ac:dyDescent="0.3">
      <c r="B36" s="9" t="s">
        <v>4</v>
      </c>
      <c r="C36" s="11" t="s">
        <v>35</v>
      </c>
      <c r="D36" s="11" t="s">
        <v>36</v>
      </c>
      <c r="E36" s="11" t="s">
        <v>37</v>
      </c>
      <c r="F36" s="11" t="s">
        <v>38</v>
      </c>
      <c r="G36" s="11" t="s">
        <v>8</v>
      </c>
    </row>
    <row r="37" spans="2:7" x14ac:dyDescent="0.3">
      <c r="B37" s="12" t="s">
        <v>12</v>
      </c>
      <c r="C37" s="19">
        <v>1</v>
      </c>
      <c r="D37" s="19">
        <v>0</v>
      </c>
      <c r="E37" s="19">
        <v>0</v>
      </c>
      <c r="F37" s="19">
        <v>0</v>
      </c>
      <c r="G37" s="19">
        <v>1</v>
      </c>
    </row>
    <row r="38" spans="2:7" x14ac:dyDescent="0.3">
      <c r="B38" s="12" t="s">
        <v>14</v>
      </c>
      <c r="C38" s="19">
        <v>0</v>
      </c>
      <c r="D38" s="19">
        <v>1</v>
      </c>
      <c r="E38" s="19">
        <v>0</v>
      </c>
      <c r="F38" s="19">
        <v>0</v>
      </c>
      <c r="G38" s="19">
        <v>1</v>
      </c>
    </row>
    <row r="39" spans="2:7" x14ac:dyDescent="0.3">
      <c r="B39" s="12" t="s">
        <v>15</v>
      </c>
      <c r="C39" s="19">
        <v>0</v>
      </c>
      <c r="D39" s="19">
        <v>0</v>
      </c>
      <c r="E39" s="19">
        <v>1</v>
      </c>
      <c r="F39" s="19">
        <v>0</v>
      </c>
      <c r="G39" s="19">
        <v>1</v>
      </c>
    </row>
    <row r="40" spans="2:7" x14ac:dyDescent="0.3">
      <c r="B40" s="12" t="s">
        <v>16</v>
      </c>
      <c r="C40" s="19">
        <v>2</v>
      </c>
      <c r="D40" s="19">
        <v>0</v>
      </c>
      <c r="E40" s="19">
        <v>0</v>
      </c>
      <c r="F40" s="19">
        <v>0</v>
      </c>
      <c r="G40" s="19">
        <v>2</v>
      </c>
    </row>
    <row r="41" spans="2:7" x14ac:dyDescent="0.3">
      <c r="B41" s="12" t="s">
        <v>17</v>
      </c>
      <c r="C41" s="19">
        <v>0</v>
      </c>
      <c r="D41" s="19">
        <v>1</v>
      </c>
      <c r="E41" s="19">
        <v>0</v>
      </c>
      <c r="F41" s="19">
        <v>0</v>
      </c>
      <c r="G41" s="19">
        <v>1</v>
      </c>
    </row>
    <row r="42" spans="2:7" x14ac:dyDescent="0.3">
      <c r="B42" s="12" t="s">
        <v>18</v>
      </c>
      <c r="C42" s="19">
        <v>2</v>
      </c>
      <c r="D42" s="19">
        <v>0</v>
      </c>
      <c r="E42" s="19">
        <v>1</v>
      </c>
      <c r="F42" s="19">
        <v>0</v>
      </c>
      <c r="G42" s="19">
        <v>3</v>
      </c>
    </row>
    <row r="43" spans="2:7" x14ac:dyDescent="0.3">
      <c r="B43" s="12" t="s">
        <v>19</v>
      </c>
      <c r="C43" s="19">
        <v>7</v>
      </c>
      <c r="D43" s="19">
        <v>0</v>
      </c>
      <c r="E43" s="19">
        <v>4</v>
      </c>
      <c r="F43" s="19">
        <v>0</v>
      </c>
      <c r="G43" s="19">
        <v>11</v>
      </c>
    </row>
    <row r="44" spans="2:7" x14ac:dyDescent="0.3">
      <c r="B44" s="12" t="s">
        <v>22</v>
      </c>
      <c r="C44" s="19">
        <v>1</v>
      </c>
      <c r="D44" s="19">
        <v>0</v>
      </c>
      <c r="E44" s="19">
        <v>1</v>
      </c>
      <c r="F44" s="19">
        <v>0</v>
      </c>
      <c r="G44" s="19">
        <v>2</v>
      </c>
    </row>
    <row r="45" spans="2:7" x14ac:dyDescent="0.3">
      <c r="B45" s="12" t="s">
        <v>23</v>
      </c>
      <c r="C45" s="19">
        <v>0</v>
      </c>
      <c r="D45" s="19">
        <v>0</v>
      </c>
      <c r="E45" s="19">
        <v>0</v>
      </c>
      <c r="F45" s="19">
        <v>1</v>
      </c>
      <c r="G45" s="19">
        <v>1</v>
      </c>
    </row>
    <row r="46" spans="2:7" x14ac:dyDescent="0.3">
      <c r="B46" s="12" t="s">
        <v>25</v>
      </c>
      <c r="C46" s="19">
        <v>2</v>
      </c>
      <c r="D46" s="19">
        <v>0</v>
      </c>
      <c r="E46" s="19">
        <v>0</v>
      </c>
      <c r="F46" s="19">
        <v>0</v>
      </c>
      <c r="G46" s="19">
        <v>2</v>
      </c>
    </row>
    <row r="47" spans="2:7" x14ac:dyDescent="0.3">
      <c r="B47" s="12" t="s">
        <v>26</v>
      </c>
      <c r="C47" s="19">
        <v>2</v>
      </c>
      <c r="D47" s="19">
        <v>0</v>
      </c>
      <c r="E47" s="19">
        <v>1</v>
      </c>
      <c r="F47" s="19">
        <v>0</v>
      </c>
      <c r="G47" s="19">
        <v>3</v>
      </c>
    </row>
    <row r="48" spans="2:7" x14ac:dyDescent="0.3">
      <c r="B48" s="12" t="s">
        <v>27</v>
      </c>
      <c r="C48" s="19">
        <v>1</v>
      </c>
      <c r="D48" s="19">
        <v>0</v>
      </c>
      <c r="E48" s="19">
        <v>1</v>
      </c>
      <c r="F48" s="19">
        <v>0</v>
      </c>
      <c r="G48" s="19">
        <v>2</v>
      </c>
    </row>
    <row r="49" spans="2:7" x14ac:dyDescent="0.3">
      <c r="B49" s="12" t="s">
        <v>28</v>
      </c>
      <c r="C49" s="19">
        <v>1</v>
      </c>
      <c r="D49" s="19">
        <v>0</v>
      </c>
      <c r="E49" s="19">
        <v>0</v>
      </c>
      <c r="F49" s="19">
        <v>1</v>
      </c>
      <c r="G49" s="19">
        <v>2</v>
      </c>
    </row>
    <row r="50" spans="2:7" x14ac:dyDescent="0.3">
      <c r="B50" s="12" t="s">
        <v>29</v>
      </c>
      <c r="C50" s="19">
        <v>1</v>
      </c>
      <c r="D50" s="19">
        <v>1</v>
      </c>
      <c r="E50" s="19">
        <v>4</v>
      </c>
      <c r="F50" s="19">
        <v>1</v>
      </c>
      <c r="G50" s="19">
        <v>7</v>
      </c>
    </row>
    <row r="51" spans="2:7" x14ac:dyDescent="0.3">
      <c r="B51" s="12" t="s">
        <v>30</v>
      </c>
      <c r="C51" s="19">
        <v>0</v>
      </c>
      <c r="D51" s="19">
        <v>0</v>
      </c>
      <c r="E51" s="19">
        <v>1</v>
      </c>
      <c r="F51" s="19">
        <v>0</v>
      </c>
      <c r="G51" s="19">
        <v>1</v>
      </c>
    </row>
    <row r="52" spans="2:7" x14ac:dyDescent="0.3">
      <c r="B52" s="12" t="s">
        <v>31</v>
      </c>
      <c r="C52" s="19">
        <v>1</v>
      </c>
      <c r="D52" s="19">
        <v>0</v>
      </c>
      <c r="E52" s="19">
        <v>2</v>
      </c>
      <c r="F52" s="19">
        <v>0</v>
      </c>
      <c r="G52" s="19">
        <v>3</v>
      </c>
    </row>
    <row r="53" spans="2:7" x14ac:dyDescent="0.3">
      <c r="B53" s="15" t="s">
        <v>33</v>
      </c>
      <c r="C53" s="16">
        <v>21</v>
      </c>
      <c r="D53" s="16">
        <v>3</v>
      </c>
      <c r="E53" s="16">
        <v>16</v>
      </c>
      <c r="F53" s="16">
        <v>3</v>
      </c>
      <c r="G53" s="16">
        <v>43</v>
      </c>
    </row>
  </sheetData>
  <mergeCells count="3">
    <mergeCell ref="C6:G6"/>
    <mergeCell ref="B34:G34"/>
    <mergeCell ref="C35:G35"/>
  </mergeCells>
  <pageMargins left="0.7" right="0.7" top="0.75" bottom="0.75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4561D-1BDE-49CF-9CE3-B7CAF925A6A3}">
  <sheetPr>
    <pageSetUpPr fitToPage="1"/>
  </sheetPr>
  <dimension ref="B2:J64"/>
  <sheetViews>
    <sheetView tabSelected="1" workbookViewId="0">
      <selection activeCell="B2" sqref="B2"/>
    </sheetView>
  </sheetViews>
  <sheetFormatPr defaultRowHeight="13" x14ac:dyDescent="0.3"/>
  <cols>
    <col min="1" max="1" width="2.453125" style="2" customWidth="1"/>
    <col min="2" max="2" width="30.7265625" style="2" customWidth="1"/>
    <col min="3" max="10" width="13.6328125" style="2" customWidth="1"/>
    <col min="11" max="16384" width="8.7265625" style="2"/>
  </cols>
  <sheetData>
    <row r="2" spans="2:8" ht="18.5" x14ac:dyDescent="0.45">
      <c r="B2" s="1" t="s">
        <v>0</v>
      </c>
    </row>
    <row r="3" spans="2:8" ht="15.5" x14ac:dyDescent="0.35">
      <c r="B3" s="3" t="s">
        <v>39</v>
      </c>
    </row>
    <row r="4" spans="2:8" x14ac:dyDescent="0.3">
      <c r="B4" s="20"/>
    </row>
    <row r="5" spans="2:8" s="7" customFormat="1" ht="15.5" x14ac:dyDescent="0.35">
      <c r="B5" s="4" t="s">
        <v>40</v>
      </c>
      <c r="C5" s="21"/>
      <c r="D5" s="21"/>
      <c r="E5" s="21"/>
      <c r="F5" s="22"/>
      <c r="G5" s="2"/>
      <c r="H5" s="2"/>
    </row>
    <row r="6" spans="2:8" x14ac:dyDescent="0.3">
      <c r="B6" s="23"/>
      <c r="C6" s="28" t="s">
        <v>3</v>
      </c>
      <c r="D6" s="29"/>
      <c r="E6" s="29"/>
      <c r="F6" s="30"/>
    </row>
    <row r="7" spans="2:8" x14ac:dyDescent="0.3">
      <c r="B7" s="9" t="s">
        <v>4</v>
      </c>
      <c r="C7" s="24" t="s">
        <v>5</v>
      </c>
      <c r="D7" s="24" t="s">
        <v>7</v>
      </c>
      <c r="E7" s="24" t="s">
        <v>8</v>
      </c>
      <c r="F7" s="25" t="s">
        <v>41</v>
      </c>
    </row>
    <row r="8" spans="2:8" x14ac:dyDescent="0.3">
      <c r="B8" s="26" t="s">
        <v>10</v>
      </c>
      <c r="C8" s="19">
        <v>0</v>
      </c>
      <c r="D8" s="19">
        <v>4</v>
      </c>
      <c r="E8" s="19">
        <v>4</v>
      </c>
      <c r="F8" s="27">
        <f t="shared" ref="F8:F37" si="0">C8/E8</f>
        <v>0</v>
      </c>
    </row>
    <row r="9" spans="2:8" x14ac:dyDescent="0.3">
      <c r="B9" s="26" t="s">
        <v>42</v>
      </c>
      <c r="C9" s="19">
        <v>1</v>
      </c>
      <c r="D9" s="19">
        <v>7</v>
      </c>
      <c r="E9" s="19">
        <v>8</v>
      </c>
      <c r="F9" s="27">
        <f t="shared" si="0"/>
        <v>0.125</v>
      </c>
    </row>
    <row r="10" spans="2:8" x14ac:dyDescent="0.3">
      <c r="B10" s="26" t="s">
        <v>43</v>
      </c>
      <c r="C10" s="19">
        <v>0</v>
      </c>
      <c r="D10" s="19">
        <v>1</v>
      </c>
      <c r="E10" s="19">
        <v>1</v>
      </c>
      <c r="F10" s="27">
        <f t="shared" si="0"/>
        <v>0</v>
      </c>
    </row>
    <row r="11" spans="2:8" x14ac:dyDescent="0.3">
      <c r="B11" s="26" t="s">
        <v>11</v>
      </c>
      <c r="C11" s="19">
        <v>0</v>
      </c>
      <c r="D11" s="19">
        <v>1</v>
      </c>
      <c r="E11" s="19">
        <v>1</v>
      </c>
      <c r="F11" s="27">
        <f t="shared" si="0"/>
        <v>0</v>
      </c>
    </row>
    <row r="12" spans="2:8" x14ac:dyDescent="0.3">
      <c r="B12" s="26" t="s">
        <v>12</v>
      </c>
      <c r="C12" s="19">
        <v>6</v>
      </c>
      <c r="D12" s="19">
        <v>20</v>
      </c>
      <c r="E12" s="19">
        <v>26</v>
      </c>
      <c r="F12" s="27">
        <f t="shared" si="0"/>
        <v>0.23076923076923078</v>
      </c>
    </row>
    <row r="13" spans="2:8" x14ac:dyDescent="0.3">
      <c r="B13" s="26" t="s">
        <v>44</v>
      </c>
      <c r="C13" s="19">
        <v>0</v>
      </c>
      <c r="D13" s="19">
        <v>1</v>
      </c>
      <c r="E13" s="19">
        <v>1</v>
      </c>
      <c r="F13" s="27">
        <f t="shared" si="0"/>
        <v>0</v>
      </c>
    </row>
    <row r="14" spans="2:8" x14ac:dyDescent="0.3">
      <c r="B14" s="26" t="s">
        <v>13</v>
      </c>
      <c r="C14" s="19">
        <v>0</v>
      </c>
      <c r="D14" s="19">
        <v>3</v>
      </c>
      <c r="E14" s="19">
        <v>3</v>
      </c>
      <c r="F14" s="27">
        <f t="shared" si="0"/>
        <v>0</v>
      </c>
    </row>
    <row r="15" spans="2:8" x14ac:dyDescent="0.3">
      <c r="B15" s="26" t="s">
        <v>45</v>
      </c>
      <c r="C15" s="19">
        <v>0</v>
      </c>
      <c r="D15" s="19">
        <v>1</v>
      </c>
      <c r="E15" s="19">
        <v>1</v>
      </c>
      <c r="F15" s="27">
        <f t="shared" si="0"/>
        <v>0</v>
      </c>
    </row>
    <row r="16" spans="2:8" x14ac:dyDescent="0.3">
      <c r="B16" s="26" t="s">
        <v>14</v>
      </c>
      <c r="C16" s="19">
        <v>0</v>
      </c>
      <c r="D16" s="19">
        <v>9</v>
      </c>
      <c r="E16" s="19">
        <v>9</v>
      </c>
      <c r="F16" s="27">
        <f t="shared" si="0"/>
        <v>0</v>
      </c>
    </row>
    <row r="17" spans="2:6" x14ac:dyDescent="0.3">
      <c r="B17" s="26" t="s">
        <v>15</v>
      </c>
      <c r="C17" s="19">
        <v>2</v>
      </c>
      <c r="D17" s="19">
        <v>5</v>
      </c>
      <c r="E17" s="19">
        <v>7</v>
      </c>
      <c r="F17" s="27">
        <f t="shared" si="0"/>
        <v>0.2857142857142857</v>
      </c>
    </row>
    <row r="18" spans="2:6" x14ac:dyDescent="0.3">
      <c r="B18" s="26" t="s">
        <v>46</v>
      </c>
      <c r="C18" s="19">
        <v>1</v>
      </c>
      <c r="D18" s="19">
        <v>4</v>
      </c>
      <c r="E18" s="19">
        <v>5</v>
      </c>
      <c r="F18" s="27">
        <f t="shared" si="0"/>
        <v>0.2</v>
      </c>
    </row>
    <row r="19" spans="2:6" x14ac:dyDescent="0.3">
      <c r="B19" s="26" t="s">
        <v>16</v>
      </c>
      <c r="C19" s="19">
        <v>1</v>
      </c>
      <c r="D19" s="19">
        <v>7</v>
      </c>
      <c r="E19" s="19">
        <v>8</v>
      </c>
      <c r="F19" s="27">
        <f t="shared" si="0"/>
        <v>0.125</v>
      </c>
    </row>
    <row r="20" spans="2:6" x14ac:dyDescent="0.3">
      <c r="B20" s="26" t="s">
        <v>17</v>
      </c>
      <c r="C20" s="19">
        <v>1</v>
      </c>
      <c r="D20" s="19">
        <v>4</v>
      </c>
      <c r="E20" s="19">
        <v>5</v>
      </c>
      <c r="F20" s="27">
        <f t="shared" si="0"/>
        <v>0.2</v>
      </c>
    </row>
    <row r="21" spans="2:6" x14ac:dyDescent="0.3">
      <c r="B21" s="26" t="s">
        <v>18</v>
      </c>
      <c r="C21" s="19">
        <v>10</v>
      </c>
      <c r="D21" s="19">
        <v>58</v>
      </c>
      <c r="E21" s="19">
        <v>68</v>
      </c>
      <c r="F21" s="27">
        <f t="shared" si="0"/>
        <v>0.14705882352941177</v>
      </c>
    </row>
    <row r="22" spans="2:6" x14ac:dyDescent="0.3">
      <c r="B22" s="26" t="s">
        <v>19</v>
      </c>
      <c r="C22" s="19">
        <v>27</v>
      </c>
      <c r="D22" s="19">
        <v>57</v>
      </c>
      <c r="E22" s="19">
        <v>84</v>
      </c>
      <c r="F22" s="27">
        <f t="shared" si="0"/>
        <v>0.32142857142857145</v>
      </c>
    </row>
    <row r="23" spans="2:6" x14ac:dyDescent="0.3">
      <c r="B23" s="26" t="s">
        <v>20</v>
      </c>
      <c r="C23" s="19">
        <v>0</v>
      </c>
      <c r="D23" s="19">
        <v>2</v>
      </c>
      <c r="E23" s="19">
        <v>2</v>
      </c>
      <c r="F23" s="27">
        <f t="shared" si="0"/>
        <v>0</v>
      </c>
    </row>
    <row r="24" spans="2:6" x14ac:dyDescent="0.3">
      <c r="B24" s="26" t="s">
        <v>21</v>
      </c>
      <c r="C24" s="19">
        <v>1</v>
      </c>
      <c r="D24" s="19">
        <v>9</v>
      </c>
      <c r="E24" s="19">
        <v>10</v>
      </c>
      <c r="F24" s="27">
        <f t="shared" si="0"/>
        <v>0.1</v>
      </c>
    </row>
    <row r="25" spans="2:6" x14ac:dyDescent="0.3">
      <c r="B25" s="26" t="s">
        <v>22</v>
      </c>
      <c r="C25" s="19">
        <v>0</v>
      </c>
      <c r="D25" s="19">
        <v>4</v>
      </c>
      <c r="E25" s="19">
        <v>4</v>
      </c>
      <c r="F25" s="27">
        <f t="shared" si="0"/>
        <v>0</v>
      </c>
    </row>
    <row r="26" spans="2:6" x14ac:dyDescent="0.3">
      <c r="B26" s="26" t="s">
        <v>23</v>
      </c>
      <c r="C26" s="19">
        <v>5</v>
      </c>
      <c r="D26" s="19">
        <v>12</v>
      </c>
      <c r="E26" s="19">
        <v>17</v>
      </c>
      <c r="F26" s="27">
        <f t="shared" si="0"/>
        <v>0.29411764705882354</v>
      </c>
    </row>
    <row r="27" spans="2:6" x14ac:dyDescent="0.3">
      <c r="B27" s="26" t="s">
        <v>25</v>
      </c>
      <c r="C27" s="19">
        <v>2</v>
      </c>
      <c r="D27" s="19">
        <v>41</v>
      </c>
      <c r="E27" s="19">
        <v>43</v>
      </c>
      <c r="F27" s="27">
        <f t="shared" si="0"/>
        <v>4.6511627906976744E-2</v>
      </c>
    </row>
    <row r="28" spans="2:6" x14ac:dyDescent="0.3">
      <c r="B28" s="26" t="s">
        <v>26</v>
      </c>
      <c r="C28" s="19">
        <v>1</v>
      </c>
      <c r="D28" s="19">
        <v>16</v>
      </c>
      <c r="E28" s="19">
        <v>17</v>
      </c>
      <c r="F28" s="27">
        <f t="shared" si="0"/>
        <v>5.8823529411764705E-2</v>
      </c>
    </row>
    <row r="29" spans="2:6" x14ac:dyDescent="0.3">
      <c r="B29" s="26" t="s">
        <v>47</v>
      </c>
      <c r="C29" s="19">
        <v>0</v>
      </c>
      <c r="D29" s="19">
        <v>2</v>
      </c>
      <c r="E29" s="19">
        <v>2</v>
      </c>
      <c r="F29" s="27">
        <f t="shared" si="0"/>
        <v>0</v>
      </c>
    </row>
    <row r="30" spans="2:6" x14ac:dyDescent="0.3">
      <c r="B30" s="26" t="s">
        <v>27</v>
      </c>
      <c r="C30" s="19">
        <v>2</v>
      </c>
      <c r="D30" s="19">
        <v>2</v>
      </c>
      <c r="E30" s="19">
        <v>4</v>
      </c>
      <c r="F30" s="27">
        <f t="shared" si="0"/>
        <v>0.5</v>
      </c>
    </row>
    <row r="31" spans="2:6" x14ac:dyDescent="0.3">
      <c r="B31" s="26" t="s">
        <v>28</v>
      </c>
      <c r="C31" s="19">
        <v>4</v>
      </c>
      <c r="D31" s="19">
        <v>16</v>
      </c>
      <c r="E31" s="19">
        <v>20</v>
      </c>
      <c r="F31" s="27">
        <f t="shared" si="0"/>
        <v>0.2</v>
      </c>
    </row>
    <row r="32" spans="2:6" x14ac:dyDescent="0.3">
      <c r="B32" s="26" t="s">
        <v>48</v>
      </c>
      <c r="C32" s="19">
        <v>0</v>
      </c>
      <c r="D32" s="19">
        <v>8</v>
      </c>
      <c r="E32" s="19">
        <v>8</v>
      </c>
      <c r="F32" s="27">
        <f t="shared" si="0"/>
        <v>0</v>
      </c>
    </row>
    <row r="33" spans="2:10" x14ac:dyDescent="0.3">
      <c r="B33" s="26" t="s">
        <v>29</v>
      </c>
      <c r="C33" s="19">
        <v>24</v>
      </c>
      <c r="D33" s="19">
        <v>52</v>
      </c>
      <c r="E33" s="19">
        <v>76</v>
      </c>
      <c r="F33" s="27">
        <f t="shared" si="0"/>
        <v>0.31578947368421051</v>
      </c>
    </row>
    <row r="34" spans="2:10" x14ac:dyDescent="0.3">
      <c r="B34" s="26" t="s">
        <v>30</v>
      </c>
      <c r="C34" s="19">
        <v>4</v>
      </c>
      <c r="D34" s="19">
        <v>7</v>
      </c>
      <c r="E34" s="19">
        <v>11</v>
      </c>
      <c r="F34" s="27">
        <f t="shared" si="0"/>
        <v>0.36363636363636365</v>
      </c>
    </row>
    <row r="35" spans="2:10" x14ac:dyDescent="0.3">
      <c r="B35" s="26" t="s">
        <v>49</v>
      </c>
      <c r="C35" s="19">
        <v>0</v>
      </c>
      <c r="D35" s="19">
        <v>1</v>
      </c>
      <c r="E35" s="19">
        <v>1</v>
      </c>
      <c r="F35" s="27">
        <f t="shared" si="0"/>
        <v>0</v>
      </c>
    </row>
    <row r="36" spans="2:10" x14ac:dyDescent="0.3">
      <c r="B36" s="26" t="s">
        <v>31</v>
      </c>
      <c r="C36" s="19">
        <v>4</v>
      </c>
      <c r="D36" s="19">
        <v>2</v>
      </c>
      <c r="E36" s="19">
        <v>6</v>
      </c>
      <c r="F36" s="27">
        <f t="shared" si="0"/>
        <v>0.66666666666666663</v>
      </c>
    </row>
    <row r="37" spans="2:10" x14ac:dyDescent="0.3">
      <c r="B37" s="26" t="s">
        <v>32</v>
      </c>
      <c r="C37" s="19">
        <v>0</v>
      </c>
      <c r="D37" s="19">
        <v>8</v>
      </c>
      <c r="E37" s="19">
        <v>8</v>
      </c>
      <c r="F37" s="27">
        <f t="shared" si="0"/>
        <v>0</v>
      </c>
    </row>
    <row r="38" spans="2:10" x14ac:dyDescent="0.3">
      <c r="B38" s="15" t="s">
        <v>33</v>
      </c>
      <c r="C38" s="16">
        <f>SUM(C8:C37)</f>
        <v>96</v>
      </c>
      <c r="D38" s="16">
        <f t="shared" ref="D38:E38" si="1">SUM(D8:D37)</f>
        <v>364</v>
      </c>
      <c r="E38" s="16">
        <f t="shared" si="1"/>
        <v>460</v>
      </c>
      <c r="F38" s="17">
        <f>C38/E38</f>
        <v>0.20869565217391303</v>
      </c>
    </row>
    <row r="41" spans="2:10" s="7" customFormat="1" ht="15.5" x14ac:dyDescent="0.35">
      <c r="B41" s="31" t="s">
        <v>50</v>
      </c>
      <c r="C41" s="32"/>
      <c r="D41" s="32"/>
      <c r="E41" s="32"/>
      <c r="F41" s="32"/>
      <c r="G41" s="32"/>
      <c r="H41" s="33"/>
      <c r="I41" s="2"/>
      <c r="J41" s="2"/>
    </row>
    <row r="42" spans="2:10" x14ac:dyDescent="0.3">
      <c r="B42" s="8"/>
      <c r="C42" s="28" t="s">
        <v>3</v>
      </c>
      <c r="D42" s="29"/>
      <c r="E42" s="29"/>
      <c r="F42" s="29"/>
      <c r="G42" s="29"/>
      <c r="H42" s="30"/>
    </row>
    <row r="43" spans="2:10" ht="26" x14ac:dyDescent="0.3">
      <c r="B43" s="9" t="s">
        <v>4</v>
      </c>
      <c r="C43" s="11" t="s">
        <v>51</v>
      </c>
      <c r="D43" s="11" t="s">
        <v>35</v>
      </c>
      <c r="E43" s="11" t="s">
        <v>36</v>
      </c>
      <c r="F43" s="11" t="s">
        <v>37</v>
      </c>
      <c r="G43" s="11" t="s">
        <v>38</v>
      </c>
      <c r="H43" s="11" t="s">
        <v>8</v>
      </c>
    </row>
    <row r="44" spans="2:10" x14ac:dyDescent="0.3">
      <c r="B44" s="12" t="s">
        <v>10</v>
      </c>
      <c r="C44" s="12">
        <v>1</v>
      </c>
      <c r="D44" s="19">
        <v>0</v>
      </c>
      <c r="E44" s="19">
        <v>0</v>
      </c>
      <c r="F44" s="19">
        <v>3</v>
      </c>
      <c r="G44" s="19">
        <v>0</v>
      </c>
      <c r="H44" s="19">
        <v>4</v>
      </c>
    </row>
    <row r="45" spans="2:10" x14ac:dyDescent="0.3">
      <c r="B45" s="12" t="s">
        <v>43</v>
      </c>
      <c r="C45" s="12">
        <v>0</v>
      </c>
      <c r="D45" s="19">
        <v>0</v>
      </c>
      <c r="E45" s="19">
        <v>0</v>
      </c>
      <c r="F45" s="19">
        <v>0</v>
      </c>
      <c r="G45" s="19">
        <v>1</v>
      </c>
      <c r="H45" s="19">
        <v>1</v>
      </c>
    </row>
    <row r="46" spans="2:10" x14ac:dyDescent="0.3">
      <c r="B46" s="12" t="s">
        <v>12</v>
      </c>
      <c r="C46" s="12">
        <v>0</v>
      </c>
      <c r="D46" s="19">
        <v>0</v>
      </c>
      <c r="E46" s="19">
        <v>0</v>
      </c>
      <c r="F46" s="19">
        <v>2</v>
      </c>
      <c r="G46" s="19">
        <v>0</v>
      </c>
      <c r="H46" s="19">
        <v>2</v>
      </c>
    </row>
    <row r="47" spans="2:10" x14ac:dyDescent="0.3">
      <c r="B47" s="12" t="s">
        <v>13</v>
      </c>
      <c r="C47" s="12">
        <v>0</v>
      </c>
      <c r="D47" s="19">
        <v>0</v>
      </c>
      <c r="E47" s="19">
        <v>0</v>
      </c>
      <c r="F47" s="19">
        <v>1</v>
      </c>
      <c r="G47" s="19">
        <v>0</v>
      </c>
      <c r="H47" s="19">
        <v>1</v>
      </c>
    </row>
    <row r="48" spans="2:10" x14ac:dyDescent="0.3">
      <c r="B48" s="12" t="s">
        <v>15</v>
      </c>
      <c r="C48" s="12">
        <v>0</v>
      </c>
      <c r="D48" s="19">
        <v>1</v>
      </c>
      <c r="E48" s="19">
        <v>0</v>
      </c>
      <c r="F48" s="19">
        <v>0</v>
      </c>
      <c r="G48" s="19">
        <v>0</v>
      </c>
      <c r="H48" s="19">
        <v>1</v>
      </c>
    </row>
    <row r="49" spans="2:8" x14ac:dyDescent="0.3">
      <c r="B49" s="12" t="s">
        <v>46</v>
      </c>
      <c r="C49" s="12">
        <v>0</v>
      </c>
      <c r="D49" s="19">
        <v>1</v>
      </c>
      <c r="E49" s="19">
        <v>0</v>
      </c>
      <c r="F49" s="19">
        <v>0</v>
      </c>
      <c r="G49" s="19">
        <v>0</v>
      </c>
      <c r="H49" s="19">
        <v>1</v>
      </c>
    </row>
    <row r="50" spans="2:8" x14ac:dyDescent="0.3">
      <c r="B50" s="12" t="s">
        <v>17</v>
      </c>
      <c r="C50" s="12">
        <v>0</v>
      </c>
      <c r="D50" s="19">
        <v>0</v>
      </c>
      <c r="E50" s="19">
        <v>0</v>
      </c>
      <c r="F50" s="19">
        <v>3</v>
      </c>
      <c r="G50" s="19">
        <v>0</v>
      </c>
      <c r="H50" s="19">
        <v>3</v>
      </c>
    </row>
    <row r="51" spans="2:8" x14ac:dyDescent="0.3">
      <c r="B51" s="12" t="s">
        <v>18</v>
      </c>
      <c r="C51" s="12">
        <v>0</v>
      </c>
      <c r="D51" s="19">
        <v>3</v>
      </c>
      <c r="E51" s="19">
        <v>0</v>
      </c>
      <c r="F51" s="19">
        <v>3</v>
      </c>
      <c r="G51" s="19">
        <v>0</v>
      </c>
      <c r="H51" s="19">
        <v>6</v>
      </c>
    </row>
    <row r="52" spans="2:8" x14ac:dyDescent="0.3">
      <c r="B52" s="12" t="s">
        <v>19</v>
      </c>
      <c r="C52" s="12">
        <v>0</v>
      </c>
      <c r="D52" s="19">
        <v>4</v>
      </c>
      <c r="E52" s="19">
        <v>0</v>
      </c>
      <c r="F52" s="19">
        <v>19</v>
      </c>
      <c r="G52" s="19">
        <v>1</v>
      </c>
      <c r="H52" s="19">
        <v>24</v>
      </c>
    </row>
    <row r="53" spans="2:8" x14ac:dyDescent="0.3">
      <c r="B53" s="12" t="s">
        <v>21</v>
      </c>
      <c r="C53" s="12">
        <v>0</v>
      </c>
      <c r="D53" s="19">
        <v>3</v>
      </c>
      <c r="E53" s="19">
        <v>0</v>
      </c>
      <c r="F53" s="19">
        <v>1</v>
      </c>
      <c r="G53" s="19">
        <v>0</v>
      </c>
      <c r="H53" s="19">
        <v>4</v>
      </c>
    </row>
    <row r="54" spans="2:8" x14ac:dyDescent="0.3">
      <c r="B54" s="12" t="s">
        <v>22</v>
      </c>
      <c r="C54" s="12">
        <v>0</v>
      </c>
      <c r="D54" s="19">
        <v>0</v>
      </c>
      <c r="E54" s="19">
        <v>1</v>
      </c>
      <c r="F54" s="19">
        <v>0</v>
      </c>
      <c r="G54" s="19">
        <v>0</v>
      </c>
      <c r="H54" s="19">
        <v>1</v>
      </c>
    </row>
    <row r="55" spans="2:8" x14ac:dyDescent="0.3">
      <c r="B55" s="12" t="s">
        <v>23</v>
      </c>
      <c r="C55" s="12">
        <v>0</v>
      </c>
      <c r="D55" s="19">
        <v>0</v>
      </c>
      <c r="E55" s="19">
        <v>0</v>
      </c>
      <c r="F55" s="19">
        <v>3</v>
      </c>
      <c r="G55" s="19">
        <v>1</v>
      </c>
      <c r="H55" s="19">
        <v>4</v>
      </c>
    </row>
    <row r="56" spans="2:8" x14ac:dyDescent="0.3">
      <c r="B56" s="12" t="s">
        <v>26</v>
      </c>
      <c r="C56" s="12">
        <v>0</v>
      </c>
      <c r="D56" s="19">
        <v>1</v>
      </c>
      <c r="E56" s="19">
        <v>0</v>
      </c>
      <c r="F56" s="19">
        <v>7</v>
      </c>
      <c r="G56" s="19">
        <v>0</v>
      </c>
      <c r="H56" s="19">
        <v>8</v>
      </c>
    </row>
    <row r="57" spans="2:8" x14ac:dyDescent="0.3">
      <c r="B57" s="12" t="s">
        <v>47</v>
      </c>
      <c r="C57" s="12">
        <v>0</v>
      </c>
      <c r="D57" s="19">
        <v>0</v>
      </c>
      <c r="E57" s="19">
        <v>1</v>
      </c>
      <c r="F57" s="19">
        <v>1</v>
      </c>
      <c r="G57" s="19">
        <v>0</v>
      </c>
      <c r="H57" s="19">
        <v>2</v>
      </c>
    </row>
    <row r="58" spans="2:8" x14ac:dyDescent="0.3">
      <c r="B58" s="12" t="s">
        <v>27</v>
      </c>
      <c r="C58" s="12">
        <v>0</v>
      </c>
      <c r="D58" s="19">
        <v>3</v>
      </c>
      <c r="E58" s="19">
        <v>0</v>
      </c>
      <c r="F58" s="19">
        <v>2</v>
      </c>
      <c r="G58" s="19">
        <v>0</v>
      </c>
      <c r="H58" s="19">
        <v>5</v>
      </c>
    </row>
    <row r="59" spans="2:8" x14ac:dyDescent="0.3">
      <c r="B59" s="12" t="s">
        <v>28</v>
      </c>
      <c r="C59" s="12">
        <v>0</v>
      </c>
      <c r="D59" s="19">
        <v>0</v>
      </c>
      <c r="E59" s="19">
        <v>0</v>
      </c>
      <c r="F59" s="19">
        <v>6</v>
      </c>
      <c r="G59" s="19">
        <v>0</v>
      </c>
      <c r="H59" s="19">
        <v>6</v>
      </c>
    </row>
    <row r="60" spans="2:8" x14ac:dyDescent="0.3">
      <c r="B60" s="12" t="s">
        <v>29</v>
      </c>
      <c r="C60" s="12">
        <v>0</v>
      </c>
      <c r="D60" s="19">
        <v>5</v>
      </c>
      <c r="E60" s="19">
        <v>0</v>
      </c>
      <c r="F60" s="19">
        <v>6</v>
      </c>
      <c r="G60" s="19">
        <v>1</v>
      </c>
      <c r="H60" s="19">
        <v>12</v>
      </c>
    </row>
    <row r="61" spans="2:8" x14ac:dyDescent="0.3">
      <c r="B61" s="12" t="s">
        <v>30</v>
      </c>
      <c r="C61" s="12">
        <v>0</v>
      </c>
      <c r="D61" s="19">
        <v>0</v>
      </c>
      <c r="E61" s="19">
        <v>0</v>
      </c>
      <c r="F61" s="19">
        <v>2</v>
      </c>
      <c r="G61" s="19">
        <v>0</v>
      </c>
      <c r="H61" s="19">
        <v>2</v>
      </c>
    </row>
    <row r="62" spans="2:8" x14ac:dyDescent="0.3">
      <c r="B62" s="12" t="s">
        <v>49</v>
      </c>
      <c r="C62" s="12">
        <v>0</v>
      </c>
      <c r="D62" s="19">
        <v>0</v>
      </c>
      <c r="E62" s="19">
        <v>0</v>
      </c>
      <c r="F62" s="19">
        <v>1</v>
      </c>
      <c r="G62" s="19">
        <v>0</v>
      </c>
      <c r="H62" s="19">
        <v>1</v>
      </c>
    </row>
    <row r="63" spans="2:8" x14ac:dyDescent="0.3">
      <c r="B63" s="12" t="s">
        <v>31</v>
      </c>
      <c r="C63" s="12">
        <v>0</v>
      </c>
      <c r="D63" s="19">
        <v>0</v>
      </c>
      <c r="E63" s="19">
        <v>0</v>
      </c>
      <c r="F63" s="19">
        <v>0</v>
      </c>
      <c r="G63" s="19">
        <v>1</v>
      </c>
      <c r="H63" s="19">
        <v>1</v>
      </c>
    </row>
    <row r="64" spans="2:8" x14ac:dyDescent="0.3">
      <c r="B64" s="15" t="s">
        <v>33</v>
      </c>
      <c r="C64" s="15">
        <v>1</v>
      </c>
      <c r="D64" s="16">
        <v>21</v>
      </c>
      <c r="E64" s="16">
        <v>2</v>
      </c>
      <c r="F64" s="16">
        <v>60</v>
      </c>
      <c r="G64" s="16">
        <v>5</v>
      </c>
      <c r="H64" s="16">
        <v>89</v>
      </c>
    </row>
  </sheetData>
  <mergeCells count="3">
    <mergeCell ref="C6:F6"/>
    <mergeCell ref="B41:H41"/>
    <mergeCell ref="C42:H42"/>
  </mergeCells>
  <pageMargins left="0.7" right="0.7" top="0.75" bottom="0.75" header="0.3" footer="0.3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A56028439</value>
    </field>
    <field name="Objective-Title">
      <value order="0">20260401 SWF Closed 2025-26 by grant and council for publication</value>
    </field>
    <field name="Objective-Description">
      <value order="0"/>
    </field>
    <field name="Objective-CreationStamp">
      <value order="0">2026-04-09T11:25:13Z</value>
    </field>
    <field name="Objective-IsApproved">
      <value order="0">false</value>
    </field>
    <field name="Objective-IsPublished">
      <value order="0">true</value>
    </field>
    <field name="Objective-DatePublished">
      <value order="0">2026-05-11T11:05:24Z</value>
    </field>
    <field name="Objective-ModificationStamp">
      <value order="0">2026-05-11T11:05:24Z</value>
    </field>
    <field name="Objective-Owner">
      <value order="0">Linkston, Dawn D (U322278)</value>
    </field>
    <field name="Objective-Path">
      <value order="0">Objective Global Folder:Scottish Public Services Ombudsman File Plan:Corporate Governance:Governance:Official Statistics:Annual data tables, reports and analysis 2025-26 - all case types: 2025-2027</value>
    </field>
    <field name="Objective-Parent">
      <value order="0">Annual data tables, reports and analysis 2025-26 - all case types: 2025-2027</value>
    </field>
    <field name="Objective-State">
      <value order="0">Published</value>
    </field>
    <field name="Objective-VersionId">
      <value order="0">vA85493570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BUSPROC/11618</value>
    </field>
    <field name="Objective-Classification">
      <value order="0">OFFICIAL</value>
    </field>
    <field name="Objective-Caveats">
      <value order="0">Caveat for Scottish Public Services Ombudsman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  <field name="Objective-Shared By">
        <value order="0"/>
      </field>
      <field name="Objective-Access Conditions">
        <value order="0"/>
      </field>
      <field name="Objective-Access Status">
        <value order="0"/>
      </field>
      <field name="Objective-Date Open From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Metadata/LabelInfo.xml><?xml version="1.0" encoding="utf-8"?>
<clbl:labelList xmlns:clbl="http://schemas.microsoft.com/office/2020/mipLabelMetadata">
  <clbl:label id="{0ef77447-1083-4dec-b89f-27c765076840}" enabled="0" method="" siteId="{0ef77447-1083-4dec-b89f-27c76507684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Community Care Grants</vt:lpstr>
      <vt:lpstr>Crisis Grants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Linkston</dc:creator>
  <cp:lastModifiedBy>Laura Kilpatrick</cp:lastModifiedBy>
  <cp:lastPrinted>2026-05-19T15:04:03Z</cp:lastPrinted>
  <dcterms:created xsi:type="dcterms:W3CDTF">2026-04-09T11:10:39Z</dcterms:created>
  <dcterms:modified xsi:type="dcterms:W3CDTF">2026-05-19T15:04:21Z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A56028439</vt:lpwstr>
  </property>
  <property fmtid="{D5CDD505-2E9C-101B-9397-08002B2CF9AE}" pid="4" name="Objective-Title">
    <vt:lpwstr>20260401 SWF Closed 2025-26 by grant and council for publication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2026-04-09T11:25:13Z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2026-05-11T11:05:24Z</vt:filetime>
  </property>
  <property fmtid="{D5CDD505-2E9C-101B-9397-08002B2CF9AE}" pid="10" name="Objective-ModificationStamp">
    <vt:filetime>2026-05-11T11:05:24Z</vt:filetime>
  </property>
  <property fmtid="{D5CDD505-2E9C-101B-9397-08002B2CF9AE}" pid="11" name="Objective-Owner">
    <vt:lpwstr>Linkston, Dawn D (U322278)</vt:lpwstr>
  </property>
  <property fmtid="{D5CDD505-2E9C-101B-9397-08002B2CF9AE}" pid="12" name="Objective-Path">
    <vt:lpwstr>Objective Global Folder:Scottish Public Services Ombudsman File Plan:Corporate Governance:Governance:Official Statistics:Annual data tables, reports and analysis 2025-26 - all case types: 2025-2027</vt:lpwstr>
  </property>
  <property fmtid="{D5CDD505-2E9C-101B-9397-08002B2CF9AE}" pid="13" name="Objective-Parent">
    <vt:lpwstr>Annual data tables, reports and analysis 2025-26 - all case types: 2025-2027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vA85493570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/>
  </property>
  <property fmtid="{D5CDD505-2E9C-101B-9397-08002B2CF9AE}" pid="19" name="Objective-FileNumber">
    <vt:lpwstr>BUSPROC/11618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>Caveat for Scottish Public Services Ombudsman</vt:lpwstr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Required Redaction">
    <vt:lpwstr/>
  </property>
  <property fmtid="{D5CDD505-2E9C-101B-9397-08002B2CF9AE}" pid="28" name="Objective-Shared By">
    <vt:lpwstr/>
  </property>
  <property fmtid="{D5CDD505-2E9C-101B-9397-08002B2CF9AE}" pid="29" name="Objective-Access Conditions">
    <vt:lpwstr/>
  </property>
  <property fmtid="{D5CDD505-2E9C-101B-9397-08002B2CF9AE}" pid="30" name="Objective-Access Status">
    <vt:lpwstr/>
  </property>
  <property fmtid="{D5CDD505-2E9C-101B-9397-08002B2CF9AE}" pid="31" name="Objective-Date Open From">
    <vt:lpwstr/>
  </property>
</Properties>
</file>